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75" tabRatio="989" activeTab="0"/>
  </bookViews>
  <sheets>
    <sheet name="Teilnehmerliste1" sheetId="1" r:id="rId1"/>
    <sheet name="Teilnehmerliste2" sheetId="2" r:id="rId2"/>
  </sheets>
  <definedNames/>
  <calcPr fullCalcOnLoad="1"/>
</workbook>
</file>

<file path=xl/sharedStrings.xml><?xml version="1.0" encoding="utf-8"?>
<sst xmlns="http://schemas.openxmlformats.org/spreadsheetml/2006/main" count="61" uniqueCount="31">
  <si>
    <t>Kurs</t>
  </si>
  <si>
    <t>Kurs-Einheiten</t>
  </si>
  <si>
    <t>x</t>
  </si>
  <si>
    <t>ÜL</t>
  </si>
  <si>
    <t>Beginn</t>
  </si>
  <si>
    <t>Ende</t>
  </si>
  <si>
    <t>Mitglieder</t>
  </si>
  <si>
    <t>€</t>
  </si>
  <si>
    <t>E-Mail</t>
  </si>
  <si>
    <t>Uhrzeit</t>
  </si>
  <si>
    <t>bis</t>
  </si>
  <si>
    <t>Ort</t>
  </si>
  <si>
    <t>Nicht Mitglieder</t>
  </si>
  <si>
    <t>Tel.</t>
  </si>
  <si>
    <t>Kursteilnehmer</t>
  </si>
  <si>
    <t>Kurstage / Datum</t>
  </si>
  <si>
    <t>Lfd. Nr.</t>
  </si>
  <si>
    <t>Bezahlung</t>
  </si>
  <si>
    <t>Name, Vorname</t>
  </si>
  <si>
    <t>Telefon Nr.</t>
  </si>
  <si>
    <t>Mitglied (x)</t>
  </si>
  <si>
    <t>Summe</t>
  </si>
  <si>
    <t>Anzahl Teilnehmer:</t>
  </si>
  <si>
    <t>Sportzentrum (TT), Kronacher Str. 140</t>
  </si>
  <si>
    <t>bitte Tel-nr. eintragen</t>
  </si>
  <si>
    <t>Einradfahren für Kinder von 7-10 Jahre</t>
  </si>
  <si>
    <t>Jona Lausen</t>
  </si>
  <si>
    <t>"L" "Ü" "S"</t>
  </si>
  <si>
    <t>jona.lausen@yahoo.com</t>
  </si>
  <si>
    <t>Mitglieds-nummer</t>
  </si>
  <si>
    <t>Anschrift (bei Nichtmitgliedern) od. E-Mail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</si>
</sst>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* #,##0.00&quot;    &quot;;\-* #,##0.00&quot;    &quot;;* \-#&quot;    &quot;;@\ "/>
    <numFmt numFmtId="165" formatCode="d/m;@"/>
    <numFmt numFmtId="166" formatCode="h:mm;@"/>
    <numFmt numFmtId="167" formatCode="[$-407]dddd\,\ d\.\ mmmm\ yyyy"/>
    <numFmt numFmtId="168" formatCode="[$-F800]dddd\,\ mmmm\ dd\,\ yyyy"/>
    <numFmt numFmtId="169" formatCode="hh:mm:ss"/>
    <numFmt numFmtId="170" formatCode="[$-F400]h:mm:ss\ AM/PM"/>
  </numFmts>
  <fonts count="46">
    <font>
      <sz val="11"/>
      <color rgb="FF000000"/>
      <name val="Calibri"/>
      <family val="2"/>
    </font>
    <font>
      <sz val="11"/>
      <color indexed="63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sz val="12"/>
      <name val="Calibri"/>
      <family val="2"/>
    </font>
    <font>
      <u val="single"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1"/>
      <color indexed="18"/>
      <name val="Calibri"/>
      <family val="2"/>
    </font>
    <font>
      <b/>
      <sz val="11"/>
      <color indexed="63"/>
      <name val="Calibri"/>
      <family val="2"/>
    </font>
    <font>
      <b/>
      <sz val="11"/>
      <color indexed="44"/>
      <name val="Calibri"/>
      <family val="2"/>
    </font>
    <font>
      <u val="single"/>
      <sz val="11"/>
      <color indexed="17"/>
      <name val="Calibri"/>
      <family val="2"/>
    </font>
    <font>
      <sz val="11"/>
      <color indexed="54"/>
      <name val="Calibri"/>
      <family val="2"/>
    </font>
    <font>
      <sz val="11"/>
      <color indexed="9"/>
      <name val="Calibri"/>
      <family val="2"/>
    </font>
    <font>
      <u val="single"/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b/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7E6E6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0" fillId="0" borderId="0">
      <alignment/>
      <protection/>
    </xf>
    <xf numFmtId="0" fontId="35" fillId="28" borderId="0" applyNumberFormat="0" applyBorder="0" applyAlignment="0" applyProtection="0"/>
    <xf numFmtId="164" fontId="0" fillId="0" borderId="0" applyBorder="0" applyProtection="0">
      <alignment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9">
    <xf numFmtId="0" fontId="0" fillId="0" borderId="0" xfId="0" applyAlignment="1">
      <alignment/>
    </xf>
    <xf numFmtId="165" fontId="3" fillId="33" borderId="10" xfId="0" applyNumberFormat="1" applyFont="1" applyFill="1" applyBorder="1" applyAlignment="1" applyProtection="1">
      <alignment horizontal="center" vertical="center" textRotation="90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11" xfId="0" applyNumberFormat="1" applyFont="1" applyBorder="1" applyAlignment="1" applyProtection="1">
      <alignment horizontal="right" vertical="center"/>
      <protection locked="0"/>
    </xf>
    <xf numFmtId="0" fontId="4" fillId="0" borderId="0" xfId="0" applyNumberFormat="1" applyFont="1" applyAlignment="1" applyProtection="1">
      <alignment/>
      <protection/>
    </xf>
    <xf numFmtId="0" fontId="4" fillId="0" borderId="0" xfId="45" applyNumberFormat="1" applyFont="1" applyProtection="1">
      <alignment/>
      <protection/>
    </xf>
    <xf numFmtId="0" fontId="4" fillId="34" borderId="12" xfId="0" applyNumberFormat="1" applyFont="1" applyFill="1" applyBorder="1" applyAlignment="1" applyProtection="1">
      <alignment/>
      <protection/>
    </xf>
    <xf numFmtId="0" fontId="6" fillId="0" borderId="0" xfId="45" applyNumberFormat="1" applyFont="1" applyProtection="1">
      <alignment/>
      <protection/>
    </xf>
    <xf numFmtId="0" fontId="6" fillId="0" borderId="12" xfId="45" applyNumberFormat="1" applyFont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/>
      <protection/>
    </xf>
    <xf numFmtId="0" fontId="9" fillId="0" borderId="12" xfId="45" applyNumberFormat="1" applyFont="1" applyBorder="1" applyAlignment="1" applyProtection="1">
      <alignment vertical="center" wrapText="1"/>
      <protection/>
    </xf>
    <xf numFmtId="0" fontId="10" fillId="0" borderId="12" xfId="45" applyNumberFormat="1" applyFont="1" applyBorder="1" applyAlignment="1" applyProtection="1">
      <alignment horizontal="center" vertical="center" wrapText="1"/>
      <protection/>
    </xf>
    <xf numFmtId="165" fontId="6" fillId="33" borderId="12" xfId="0" applyNumberFormat="1" applyFont="1" applyFill="1" applyBorder="1" applyAlignment="1" applyProtection="1">
      <alignment horizontal="center" vertical="center" textRotation="90"/>
      <protection locked="0"/>
    </xf>
    <xf numFmtId="0" fontId="8" fillId="0" borderId="14" xfId="45" applyNumberFormat="1" applyFont="1" applyBorder="1" applyAlignment="1" applyProtection="1">
      <alignment horizontal="center"/>
      <protection/>
    </xf>
    <xf numFmtId="0" fontId="8" fillId="0" borderId="14" xfId="45" applyNumberFormat="1" applyFont="1" applyBorder="1" applyAlignment="1" applyProtection="1">
      <alignment horizontal="center"/>
      <protection locked="0"/>
    </xf>
    <xf numFmtId="0" fontId="6" fillId="0" borderId="12" xfId="45" applyNumberFormat="1" applyFont="1" applyBorder="1" applyAlignment="1" applyProtection="1">
      <alignment horizontal="center"/>
      <protection locked="0"/>
    </xf>
    <xf numFmtId="0" fontId="6" fillId="0" borderId="10" xfId="45" applyNumberFormat="1" applyFont="1" applyBorder="1" applyAlignment="1" applyProtection="1">
      <alignment horizontal="center"/>
      <protection/>
    </xf>
    <xf numFmtId="0" fontId="6" fillId="33" borderId="10" xfId="45" applyNumberFormat="1" applyFont="1" applyFill="1" applyBorder="1" applyAlignment="1" applyProtection="1">
      <alignment horizontal="center" vertical="center"/>
      <protection locked="0"/>
    </xf>
    <xf numFmtId="0" fontId="8" fillId="0" borderId="12" xfId="45" applyNumberFormat="1" applyFont="1" applyBorder="1" applyAlignment="1" applyProtection="1">
      <alignment horizontal="center"/>
      <protection/>
    </xf>
    <xf numFmtId="0" fontId="8" fillId="0" borderId="12" xfId="45" applyNumberFormat="1" applyFont="1" applyBorder="1" applyAlignment="1" applyProtection="1">
      <alignment horizontal="center"/>
      <protection locked="0"/>
    </xf>
    <xf numFmtId="0" fontId="8" fillId="0" borderId="15" xfId="45" applyNumberFormat="1" applyFont="1" applyBorder="1" applyAlignment="1" applyProtection="1">
      <alignment horizontal="center"/>
      <protection/>
    </xf>
    <xf numFmtId="0" fontId="8" fillId="0" borderId="15" xfId="45" applyNumberFormat="1" applyFont="1" applyBorder="1" applyAlignment="1" applyProtection="1">
      <alignment horizontal="center"/>
      <protection locked="0"/>
    </xf>
    <xf numFmtId="0" fontId="6" fillId="0" borderId="15" xfId="45" applyNumberFormat="1" applyFont="1" applyBorder="1" applyAlignment="1" applyProtection="1">
      <alignment horizontal="center"/>
      <protection locked="0"/>
    </xf>
    <xf numFmtId="0" fontId="6" fillId="33" borderId="16" xfId="45" applyNumberFormat="1" applyFont="1" applyFill="1" applyBorder="1" applyAlignment="1" applyProtection="1">
      <alignment horizontal="center" vertical="center"/>
      <protection locked="0"/>
    </xf>
    <xf numFmtId="0" fontId="8" fillId="0" borderId="16" xfId="45" applyNumberFormat="1" applyFont="1" applyBorder="1" applyAlignment="1" applyProtection="1">
      <alignment horizontal="center"/>
      <protection locked="0"/>
    </xf>
    <xf numFmtId="0" fontId="8" fillId="0" borderId="10" xfId="45" applyNumberFormat="1" applyFont="1" applyBorder="1" applyAlignment="1" applyProtection="1">
      <alignment horizontal="center"/>
      <protection locked="0"/>
    </xf>
    <xf numFmtId="0" fontId="11" fillId="33" borderId="0" xfId="45" applyNumberFormat="1" applyFont="1" applyFill="1" applyBorder="1" applyAlignment="1" applyProtection="1">
      <alignment/>
      <protection/>
    </xf>
    <xf numFmtId="0" fontId="11" fillId="33" borderId="0" xfId="45" applyNumberFormat="1" applyFont="1" applyFill="1" applyBorder="1" applyAlignment="1" applyProtection="1">
      <alignment horizontal="left" vertical="center"/>
      <protection/>
    </xf>
    <xf numFmtId="0" fontId="6" fillId="0" borderId="0" xfId="45" applyNumberFormat="1" applyFont="1" applyBorder="1" applyAlignment="1" applyProtection="1">
      <alignment horizontal="left" vertical="center"/>
      <protection/>
    </xf>
    <xf numFmtId="0" fontId="6" fillId="0" borderId="0" xfId="45" applyNumberFormat="1" applyFont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/>
      <protection/>
    </xf>
    <xf numFmtId="0" fontId="4" fillId="33" borderId="12" xfId="0" applyNumberFormat="1" applyFont="1" applyFill="1" applyBorder="1" applyAlignment="1" applyProtection="1">
      <alignment horizontal="left"/>
      <protection/>
    </xf>
    <xf numFmtId="0" fontId="4" fillId="33" borderId="12" xfId="0" applyNumberFormat="1" applyFont="1" applyFill="1" applyBorder="1" applyAlignment="1" applyProtection="1">
      <alignment horizontal="center"/>
      <protection/>
    </xf>
    <xf numFmtId="0" fontId="4" fillId="0" borderId="17" xfId="0" applyNumberFormat="1" applyFont="1" applyBorder="1" applyAlignment="1" applyProtection="1">
      <alignment horizontal="left"/>
      <protection locked="0"/>
    </xf>
    <xf numFmtId="0" fontId="4" fillId="0" borderId="11" xfId="0" applyNumberFormat="1" applyFont="1" applyBorder="1" applyAlignment="1" applyProtection="1">
      <alignment horizontal="left"/>
      <protection locked="0"/>
    </xf>
    <xf numFmtId="0" fontId="4" fillId="0" borderId="10" xfId="0" applyNumberFormat="1" applyFont="1" applyBorder="1" applyAlignment="1" applyProtection="1">
      <alignment horizontal="left"/>
      <protection locked="0"/>
    </xf>
    <xf numFmtId="0" fontId="4" fillId="33" borderId="12" xfId="0" applyNumberFormat="1" applyFont="1" applyFill="1" applyBorder="1" applyAlignment="1" applyProtection="1">
      <alignment/>
      <protection/>
    </xf>
    <xf numFmtId="0" fontId="4" fillId="0" borderId="12" xfId="47" applyNumberFormat="1" applyFont="1" applyBorder="1" applyAlignment="1" applyProtection="1">
      <alignment horizontal="center"/>
      <protection/>
    </xf>
    <xf numFmtId="0" fontId="5" fillId="0" borderId="12" xfId="48" applyNumberFormat="1" applyFont="1" applyBorder="1" applyAlignment="1" applyProtection="1">
      <alignment horizontal="center"/>
      <protection locked="0"/>
    </xf>
    <xf numFmtId="14" fontId="4" fillId="0" borderId="17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0" fontId="4" fillId="0" borderId="12" xfId="47" applyNumberFormat="1" applyFont="1" applyBorder="1" applyAlignment="1" applyProtection="1">
      <alignment horizontal="center"/>
      <protection locked="0"/>
    </xf>
    <xf numFmtId="0" fontId="4" fillId="0" borderId="17" xfId="47" applyNumberFormat="1" applyFont="1" applyBorder="1" applyAlignment="1" applyProtection="1">
      <alignment horizontal="center"/>
      <protection/>
    </xf>
    <xf numFmtId="0" fontId="4" fillId="0" borderId="10" xfId="47" applyNumberFormat="1" applyFont="1" applyBorder="1" applyAlignment="1" applyProtection="1">
      <alignment horizontal="center"/>
      <protection/>
    </xf>
    <xf numFmtId="0" fontId="2" fillId="33" borderId="17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7" fillId="0" borderId="14" xfId="45" applyNumberFormat="1" applyFont="1" applyBorder="1" applyAlignment="1" applyProtection="1">
      <alignment horizontal="center" vertical="center" wrapText="1"/>
      <protection/>
    </xf>
    <xf numFmtId="0" fontId="8" fillId="0" borderId="15" xfId="45" applyNumberFormat="1" applyFont="1" applyBorder="1" applyAlignment="1" applyProtection="1">
      <alignment horizontal="center" vertical="center" wrapText="1"/>
      <protection/>
    </xf>
    <xf numFmtId="0" fontId="6" fillId="0" borderId="12" xfId="45" applyNumberFormat="1" applyFont="1" applyBorder="1" applyAlignment="1" applyProtection="1">
      <alignment horizontal="center" vertical="center" wrapText="1"/>
      <protection/>
    </xf>
    <xf numFmtId="0" fontId="6" fillId="0" borderId="12" xfId="45" applyNumberFormat="1" applyFont="1" applyBorder="1" applyAlignment="1" applyProtection="1">
      <alignment horizontal="center" vertical="center"/>
      <protection/>
    </xf>
    <xf numFmtId="0" fontId="6" fillId="0" borderId="12" xfId="45" applyNumberFormat="1" applyFont="1" applyBorder="1" applyAlignment="1" applyProtection="1">
      <alignment vertical="center"/>
      <protection locked="0"/>
    </xf>
    <xf numFmtId="0" fontId="7" fillId="0" borderId="12" xfId="45" applyNumberFormat="1" applyFont="1" applyBorder="1" applyAlignment="1" applyProtection="1">
      <alignment horizontal="left" vertical="center"/>
      <protection locked="0"/>
    </xf>
    <xf numFmtId="0" fontId="7" fillId="0" borderId="12" xfId="45" applyNumberFormat="1" applyFont="1" applyBorder="1" applyAlignment="1" applyProtection="1">
      <alignment horizontal="right" vertical="center"/>
      <protection locked="0"/>
    </xf>
    <xf numFmtId="0" fontId="6" fillId="0" borderId="12" xfId="45" applyNumberFormat="1" applyFont="1" applyBorder="1" applyAlignment="1" applyProtection="1">
      <alignment horizontal="left" vertical="center"/>
      <protection locked="0"/>
    </xf>
    <xf numFmtId="0" fontId="2" fillId="33" borderId="17" xfId="45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Border="1" applyAlignment="1" applyProtection="1">
      <alignment horizontal="center" wrapText="1"/>
      <protection locked="0"/>
    </xf>
    <xf numFmtId="0" fontId="9" fillId="0" borderId="12" xfId="45" applyNumberFormat="1" applyFont="1" applyBorder="1" applyAlignment="1" applyProtection="1">
      <alignment horizontal="left" vertical="center"/>
      <protection locked="0"/>
    </xf>
    <xf numFmtId="0" fontId="6" fillId="0" borderId="12" xfId="0" applyNumberFormat="1" applyFont="1" applyBorder="1" applyAlignment="1" applyProtection="1">
      <alignment/>
      <protection locked="0"/>
    </xf>
    <xf numFmtId="0" fontId="11" fillId="33" borderId="0" xfId="45" applyNumberFormat="1" applyFont="1" applyFill="1" applyBorder="1" applyAlignment="1" applyProtection="1">
      <alignment horizontal="center"/>
      <protection/>
    </xf>
    <xf numFmtId="0" fontId="7" fillId="0" borderId="12" xfId="45" applyNumberFormat="1" applyFont="1" applyBorder="1" applyAlignment="1" applyProtection="1">
      <alignment horizontal="right" vertical="center"/>
      <protection/>
    </xf>
    <xf numFmtId="0" fontId="6" fillId="0" borderId="15" xfId="45" applyNumberFormat="1" applyFont="1" applyBorder="1" applyAlignment="1" applyProtection="1">
      <alignment vertical="center"/>
      <protection locked="0"/>
    </xf>
    <xf numFmtId="0" fontId="6" fillId="0" borderId="15" xfId="45" applyNumberFormat="1" applyFont="1" applyBorder="1" applyAlignment="1" applyProtection="1">
      <alignment horizontal="left" vertical="center"/>
      <protection locked="0"/>
    </xf>
    <xf numFmtId="0" fontId="7" fillId="0" borderId="15" xfId="45" applyNumberFormat="1" applyFont="1" applyBorder="1" applyAlignment="1" applyProtection="1">
      <alignment horizontal="right" vertical="center"/>
      <protection locked="0"/>
    </xf>
    <xf numFmtId="0" fontId="4" fillId="0" borderId="17" xfId="0" applyNumberFormat="1" applyFont="1" applyBorder="1" applyAlignment="1" applyProtection="1">
      <alignment horizontal="left"/>
      <protection/>
    </xf>
    <xf numFmtId="0" fontId="4" fillId="0" borderId="11" xfId="0" applyNumberFormat="1" applyFont="1" applyBorder="1" applyAlignment="1" applyProtection="1">
      <alignment horizontal="left"/>
      <protection/>
    </xf>
    <xf numFmtId="0" fontId="4" fillId="0" borderId="10" xfId="0" applyNumberFormat="1" applyFont="1" applyBorder="1" applyAlignment="1" applyProtection="1">
      <alignment horizontal="left"/>
      <protection/>
    </xf>
    <xf numFmtId="0" fontId="2" fillId="0" borderId="11" xfId="0" applyNumberFormat="1" applyFont="1" applyBorder="1" applyAlignment="1" applyProtection="1">
      <alignment horizontal="right" vertical="center"/>
      <protection/>
    </xf>
    <xf numFmtId="14" fontId="4" fillId="0" borderId="17" xfId="0" applyNumberFormat="1" applyFont="1" applyBorder="1" applyAlignment="1" applyProtection="1">
      <alignment horizontal="center"/>
      <protection/>
    </xf>
    <xf numFmtId="14" fontId="4" fillId="0" borderId="11" xfId="0" applyNumberFormat="1" applyFont="1" applyBorder="1" applyAlignment="1" applyProtection="1">
      <alignment horizontal="center"/>
      <protection/>
    </xf>
    <xf numFmtId="14" fontId="4" fillId="0" borderId="10" xfId="0" applyNumberFormat="1" applyFont="1" applyBorder="1" applyAlignment="1" applyProtection="1">
      <alignment horizontal="center"/>
      <protection/>
    </xf>
    <xf numFmtId="0" fontId="5" fillId="0" borderId="12" xfId="48" applyNumberFormat="1" applyFont="1" applyBorder="1" applyAlignment="1" applyProtection="1">
      <alignment horizontal="center"/>
      <protection/>
    </xf>
    <xf numFmtId="0" fontId="4" fillId="0" borderId="12" xfId="0" applyNumberFormat="1" applyFont="1" applyBorder="1" applyAlignment="1" applyProtection="1">
      <alignment horizontal="center" wrapText="1"/>
      <protection/>
    </xf>
    <xf numFmtId="165" fontId="6" fillId="33" borderId="12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45" applyNumberFormat="1" applyFont="1" applyProtection="1">
      <alignment/>
      <protection locked="0"/>
    </xf>
    <xf numFmtId="166" fontId="4" fillId="0" borderId="12" xfId="0" applyNumberFormat="1" applyFont="1" applyBorder="1" applyAlignment="1" applyProtection="1">
      <alignment horizontal="center"/>
      <protection/>
    </xf>
    <xf numFmtId="166" fontId="4" fillId="0" borderId="12" xfId="0" applyNumberFormat="1" applyFont="1" applyBorder="1" applyAlignment="1" applyProtection="1">
      <alignment horizontal="center"/>
      <protection/>
    </xf>
    <xf numFmtId="166" fontId="4" fillId="0" borderId="12" xfId="0" applyNumberFormat="1" applyFont="1" applyBorder="1" applyAlignment="1" applyProtection="1">
      <alignment horizontal="center"/>
      <protection locked="0"/>
    </xf>
    <xf numFmtId="166" fontId="4" fillId="0" borderId="12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0CECE"/>
      <rgbColor rgb="00808080"/>
      <rgbColor rgb="009999FF"/>
      <rgbColor rgb="00993366"/>
      <rgbColor rgb="00F2F2F2"/>
      <rgbColor rgb="00E7E6E6"/>
      <rgbColor rgb="00660066"/>
      <rgbColor rgb="00FF8080"/>
      <rgbColor rgb="000563C1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2557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295275</xdr:colOff>
      <xdr:row>0</xdr:row>
      <xdr:rowOff>0</xdr:rowOff>
    </xdr:from>
    <xdr:ext cx="8048625" cy="6067425"/>
    <xdr:sp>
      <xdr:nvSpPr>
        <xdr:cNvPr id="1" name="CustomShape 1" hidden="1"/>
        <xdr:cNvSpPr>
          <a:spLocks/>
        </xdr:cNvSpPr>
      </xdr:nvSpPr>
      <xdr:spPr>
        <a:xfrm>
          <a:off x="533400" y="0"/>
          <a:ext cx="8048625" cy="60674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0</xdr:rowOff>
    </xdr:from>
    <xdr:ext cx="8048625" cy="6067425"/>
    <xdr:sp>
      <xdr:nvSpPr>
        <xdr:cNvPr id="2" name="CustomShape 1" hidden="1"/>
        <xdr:cNvSpPr>
          <a:spLocks/>
        </xdr:cNvSpPr>
      </xdr:nvSpPr>
      <xdr:spPr>
        <a:xfrm>
          <a:off x="533400" y="0"/>
          <a:ext cx="8048625" cy="60674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28</xdr:col>
      <xdr:colOff>104775</xdr:colOff>
      <xdr:row>0</xdr:row>
      <xdr:rowOff>0</xdr:rowOff>
    </xdr:from>
    <xdr:to>
      <xdr:col>30</xdr:col>
      <xdr:colOff>104775</xdr:colOff>
      <xdr:row>2</xdr:row>
      <xdr:rowOff>352425</xdr:rowOff>
    </xdr:to>
    <xdr:pic>
      <xdr:nvPicPr>
        <xdr:cNvPr id="3" name="Bild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0"/>
          <a:ext cx="476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76200</xdr:colOff>
      <xdr:row>0</xdr:row>
      <xdr:rowOff>0</xdr:rowOff>
    </xdr:from>
    <xdr:ext cx="76200" cy="6067425"/>
    <xdr:sp>
      <xdr:nvSpPr>
        <xdr:cNvPr id="4" name="CustomShape 1" hidden="1"/>
        <xdr:cNvSpPr>
          <a:spLocks/>
        </xdr:cNvSpPr>
      </xdr:nvSpPr>
      <xdr:spPr>
        <a:xfrm>
          <a:off x="314325" y="0"/>
          <a:ext cx="76200" cy="60674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0</xdr:row>
      <xdr:rowOff>0</xdr:rowOff>
    </xdr:from>
    <xdr:ext cx="76200" cy="6067425"/>
    <xdr:sp>
      <xdr:nvSpPr>
        <xdr:cNvPr id="5" name="CustomShape 1" hidden="1"/>
        <xdr:cNvSpPr>
          <a:spLocks/>
        </xdr:cNvSpPr>
      </xdr:nvSpPr>
      <xdr:spPr>
        <a:xfrm>
          <a:off x="314325" y="0"/>
          <a:ext cx="76200" cy="60674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0" cy="6067425"/>
    <xdr:sp>
      <xdr:nvSpPr>
        <xdr:cNvPr id="6" name="CustomShape 1" hidden="1"/>
        <xdr:cNvSpPr>
          <a:spLocks/>
        </xdr:cNvSpPr>
      </xdr:nvSpPr>
      <xdr:spPr>
        <a:xfrm>
          <a:off x="238125" y="0"/>
          <a:ext cx="0" cy="60674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0" cy="6067425"/>
    <xdr:sp>
      <xdr:nvSpPr>
        <xdr:cNvPr id="7" name="CustomShape 1" hidden="1"/>
        <xdr:cNvSpPr>
          <a:spLocks/>
        </xdr:cNvSpPr>
      </xdr:nvSpPr>
      <xdr:spPr>
        <a:xfrm>
          <a:off x="238125" y="0"/>
          <a:ext cx="0" cy="60674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7625" cy="6067425"/>
    <xdr:sp>
      <xdr:nvSpPr>
        <xdr:cNvPr id="8" name="CustomShape 1" hidden="1"/>
        <xdr:cNvSpPr>
          <a:spLocks/>
        </xdr:cNvSpPr>
      </xdr:nvSpPr>
      <xdr:spPr>
        <a:xfrm>
          <a:off x="190500" y="0"/>
          <a:ext cx="47625" cy="60674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7625" cy="6067425"/>
    <xdr:sp>
      <xdr:nvSpPr>
        <xdr:cNvPr id="9" name="CustomShape 1" hidden="1"/>
        <xdr:cNvSpPr>
          <a:spLocks/>
        </xdr:cNvSpPr>
      </xdr:nvSpPr>
      <xdr:spPr>
        <a:xfrm>
          <a:off x="190500" y="0"/>
          <a:ext cx="47625" cy="60674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161925</xdr:colOff>
      <xdr:row>0</xdr:row>
      <xdr:rowOff>0</xdr:rowOff>
    </xdr:from>
    <xdr:ext cx="76200" cy="6067425"/>
    <xdr:sp>
      <xdr:nvSpPr>
        <xdr:cNvPr id="10" name="CustomShape 1" hidden="1"/>
        <xdr:cNvSpPr>
          <a:spLocks/>
        </xdr:cNvSpPr>
      </xdr:nvSpPr>
      <xdr:spPr>
        <a:xfrm>
          <a:off x="161925" y="0"/>
          <a:ext cx="76200" cy="60674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161925</xdr:colOff>
      <xdr:row>0</xdr:row>
      <xdr:rowOff>0</xdr:rowOff>
    </xdr:from>
    <xdr:ext cx="76200" cy="6067425"/>
    <xdr:sp>
      <xdr:nvSpPr>
        <xdr:cNvPr id="11" name="CustomShape 1" hidden="1"/>
        <xdr:cNvSpPr>
          <a:spLocks/>
        </xdr:cNvSpPr>
      </xdr:nvSpPr>
      <xdr:spPr>
        <a:xfrm>
          <a:off x="161925" y="0"/>
          <a:ext cx="76200" cy="60674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0</xdr:row>
      <xdr:rowOff>0</xdr:rowOff>
    </xdr:from>
    <xdr:ext cx="104775" cy="6067425"/>
    <xdr:sp>
      <xdr:nvSpPr>
        <xdr:cNvPr id="12" name="CustomShape 1" hidden="1"/>
        <xdr:cNvSpPr>
          <a:spLocks/>
        </xdr:cNvSpPr>
      </xdr:nvSpPr>
      <xdr:spPr>
        <a:xfrm>
          <a:off x="133350" y="0"/>
          <a:ext cx="104775" cy="60674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0</xdr:row>
      <xdr:rowOff>0</xdr:rowOff>
    </xdr:from>
    <xdr:ext cx="104775" cy="6067425"/>
    <xdr:sp>
      <xdr:nvSpPr>
        <xdr:cNvPr id="13" name="CustomShape 1" hidden="1"/>
        <xdr:cNvSpPr>
          <a:spLocks/>
        </xdr:cNvSpPr>
      </xdr:nvSpPr>
      <xdr:spPr>
        <a:xfrm>
          <a:off x="133350" y="0"/>
          <a:ext cx="104775" cy="60674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104775</xdr:colOff>
      <xdr:row>0</xdr:row>
      <xdr:rowOff>0</xdr:rowOff>
    </xdr:from>
    <xdr:ext cx="133350" cy="6067425"/>
    <xdr:sp>
      <xdr:nvSpPr>
        <xdr:cNvPr id="14" name="CustomShape 1" hidden="1"/>
        <xdr:cNvSpPr>
          <a:spLocks/>
        </xdr:cNvSpPr>
      </xdr:nvSpPr>
      <xdr:spPr>
        <a:xfrm>
          <a:off x="104775" y="0"/>
          <a:ext cx="133350" cy="60674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104775</xdr:colOff>
      <xdr:row>0</xdr:row>
      <xdr:rowOff>0</xdr:rowOff>
    </xdr:from>
    <xdr:ext cx="133350" cy="6067425"/>
    <xdr:sp>
      <xdr:nvSpPr>
        <xdr:cNvPr id="15" name="CustomShape 1" hidden="1"/>
        <xdr:cNvSpPr>
          <a:spLocks/>
        </xdr:cNvSpPr>
      </xdr:nvSpPr>
      <xdr:spPr>
        <a:xfrm>
          <a:off x="104775" y="0"/>
          <a:ext cx="133350" cy="60674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</xdr:colOff>
      <xdr:row>0</xdr:row>
      <xdr:rowOff>0</xdr:rowOff>
    </xdr:from>
    <xdr:ext cx="152400" cy="6067425"/>
    <xdr:sp>
      <xdr:nvSpPr>
        <xdr:cNvPr id="16" name="CustomShape 1" hidden="1"/>
        <xdr:cNvSpPr>
          <a:spLocks/>
        </xdr:cNvSpPr>
      </xdr:nvSpPr>
      <xdr:spPr>
        <a:xfrm>
          <a:off x="85725" y="0"/>
          <a:ext cx="152400" cy="60674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</xdr:colOff>
      <xdr:row>0</xdr:row>
      <xdr:rowOff>0</xdr:rowOff>
    </xdr:from>
    <xdr:ext cx="152400" cy="6067425"/>
    <xdr:sp>
      <xdr:nvSpPr>
        <xdr:cNvPr id="17" name="CustomShape 1" hidden="1"/>
        <xdr:cNvSpPr>
          <a:spLocks/>
        </xdr:cNvSpPr>
      </xdr:nvSpPr>
      <xdr:spPr>
        <a:xfrm>
          <a:off x="85725" y="0"/>
          <a:ext cx="152400" cy="60674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57150</xdr:colOff>
      <xdr:row>0</xdr:row>
      <xdr:rowOff>0</xdr:rowOff>
    </xdr:from>
    <xdr:ext cx="161925" cy="6067425"/>
    <xdr:sp>
      <xdr:nvSpPr>
        <xdr:cNvPr id="18" name="CustomShape 1" hidden="1"/>
        <xdr:cNvSpPr>
          <a:spLocks/>
        </xdr:cNvSpPr>
      </xdr:nvSpPr>
      <xdr:spPr>
        <a:xfrm>
          <a:off x="57150" y="0"/>
          <a:ext cx="161925" cy="60674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57150</xdr:colOff>
      <xdr:row>0</xdr:row>
      <xdr:rowOff>0</xdr:rowOff>
    </xdr:from>
    <xdr:ext cx="161925" cy="6067425"/>
    <xdr:sp>
      <xdr:nvSpPr>
        <xdr:cNvPr id="19" name="CustomShape 1" hidden="1"/>
        <xdr:cNvSpPr>
          <a:spLocks/>
        </xdr:cNvSpPr>
      </xdr:nvSpPr>
      <xdr:spPr>
        <a:xfrm>
          <a:off x="57150" y="0"/>
          <a:ext cx="161925" cy="60674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</xdr:colOff>
      <xdr:row>0</xdr:row>
      <xdr:rowOff>0</xdr:rowOff>
    </xdr:from>
    <xdr:ext cx="209550" cy="6067425"/>
    <xdr:sp>
      <xdr:nvSpPr>
        <xdr:cNvPr id="20" name="CustomShape 1" hidden="1"/>
        <xdr:cNvSpPr>
          <a:spLocks/>
        </xdr:cNvSpPr>
      </xdr:nvSpPr>
      <xdr:spPr>
        <a:xfrm>
          <a:off x="28575" y="0"/>
          <a:ext cx="209550" cy="6067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</xdr:colOff>
      <xdr:row>0</xdr:row>
      <xdr:rowOff>0</xdr:rowOff>
    </xdr:from>
    <xdr:ext cx="209550" cy="6067425"/>
    <xdr:sp>
      <xdr:nvSpPr>
        <xdr:cNvPr id="21" name="CustomShape 1" hidden="1"/>
        <xdr:cNvSpPr>
          <a:spLocks/>
        </xdr:cNvSpPr>
      </xdr:nvSpPr>
      <xdr:spPr>
        <a:xfrm>
          <a:off x="28575" y="0"/>
          <a:ext cx="209550" cy="6067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31</xdr:col>
      <xdr:colOff>0</xdr:colOff>
      <xdr:row>24</xdr:row>
      <xdr:rowOff>0</xdr:rowOff>
    </xdr:to>
    <xdr:sp fLocksText="0">
      <xdr:nvSpPr>
        <xdr:cNvPr id="22" name="shapetype_202" hidden="1"/>
        <xdr:cNvSpPr txBox="1">
          <a:spLocks noChangeArrowheads="1"/>
        </xdr:cNvSpPr>
      </xdr:nvSpPr>
      <xdr:spPr>
        <a:xfrm>
          <a:off x="0" y="0"/>
          <a:ext cx="8943975" cy="6067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0</xdr:colOff>
      <xdr:row>24</xdr:row>
      <xdr:rowOff>0</xdr:rowOff>
    </xdr:to>
    <xdr:sp fLocksText="0">
      <xdr:nvSpPr>
        <xdr:cNvPr id="23" name="shapetype_202" hidden="1"/>
        <xdr:cNvSpPr txBox="1">
          <a:spLocks noChangeArrowheads="1"/>
        </xdr:cNvSpPr>
      </xdr:nvSpPr>
      <xdr:spPr>
        <a:xfrm>
          <a:off x="0" y="0"/>
          <a:ext cx="8943975" cy="6067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28</xdr:col>
      <xdr:colOff>104775</xdr:colOff>
      <xdr:row>0</xdr:row>
      <xdr:rowOff>0</xdr:rowOff>
    </xdr:from>
    <xdr:to>
      <xdr:col>30</xdr:col>
      <xdr:colOff>104775</xdr:colOff>
      <xdr:row>2</xdr:row>
      <xdr:rowOff>352425</xdr:rowOff>
    </xdr:to>
    <xdr:pic>
      <xdr:nvPicPr>
        <xdr:cNvPr id="1" name="Bild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0"/>
          <a:ext cx="476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na.lausen@yahoo.com" TargetMode="External" /><Relationship Id="rId2" Type="http://schemas.openxmlformats.org/officeDocument/2006/relationships/hyperlink" Target="mailto:jona.lausen@yahoo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showGridLines="0" tabSelected="1" zoomScalePageLayoutView="0" workbookViewId="0" topLeftCell="A1">
      <selection activeCell="E9" sqref="E9:I9"/>
    </sheetView>
  </sheetViews>
  <sheetFormatPr defaultColWidth="0" defaultRowHeight="15" zeroHeight="1"/>
  <cols>
    <col min="1" max="1" width="3.57421875" style="7" customWidth="1"/>
    <col min="2" max="2" width="10.140625" style="7" customWidth="1"/>
    <col min="3" max="3" width="3.57421875" style="7" customWidth="1"/>
    <col min="4" max="4" width="4.421875" style="7" customWidth="1"/>
    <col min="5" max="6" width="3.57421875" style="7" customWidth="1"/>
    <col min="7" max="8" width="6.140625" style="7" customWidth="1"/>
    <col min="9" max="9" width="3.57421875" style="7" customWidth="1"/>
    <col min="10" max="10" width="6.28125" style="7" customWidth="1"/>
    <col min="11" max="11" width="8.28125" style="7" customWidth="1"/>
    <col min="12" max="14" width="3.57421875" style="7" customWidth="1"/>
    <col min="15" max="15" width="5.421875" style="7" customWidth="1"/>
    <col min="16" max="16" width="4.140625" style="7" customWidth="1"/>
    <col min="17" max="17" width="4.57421875" style="7" customWidth="1"/>
    <col min="18" max="31" width="3.57421875" style="7" customWidth="1"/>
    <col min="32" max="16384" width="0" style="7" hidden="1" customWidth="1"/>
  </cols>
  <sheetData>
    <row r="1" spans="1:31" s="5" customFormat="1" ht="15.75">
      <c r="A1" s="32" t="s">
        <v>0</v>
      </c>
      <c r="B1" s="32"/>
      <c r="C1" s="32"/>
      <c r="D1" s="33" t="s">
        <v>25</v>
      </c>
      <c r="E1" s="34"/>
      <c r="F1" s="34"/>
      <c r="G1" s="34"/>
      <c r="H1" s="34"/>
      <c r="I1" s="34"/>
      <c r="J1" s="34"/>
      <c r="K1" s="35"/>
      <c r="L1" s="36" t="s">
        <v>1</v>
      </c>
      <c r="M1" s="36"/>
      <c r="N1" s="36"/>
      <c r="O1" s="36"/>
      <c r="P1" s="3">
        <v>12</v>
      </c>
      <c r="Q1" s="2" t="s">
        <v>2</v>
      </c>
      <c r="R1" s="37" t="s">
        <v>3</v>
      </c>
      <c r="S1" s="37"/>
      <c r="T1" s="42" t="s">
        <v>26</v>
      </c>
      <c r="U1" s="42"/>
      <c r="V1" s="42"/>
      <c r="W1" s="42"/>
      <c r="X1" s="42"/>
      <c r="Y1" s="42"/>
      <c r="Z1" s="42"/>
      <c r="AA1" s="42"/>
      <c r="AB1" s="42"/>
      <c r="AC1" s="4"/>
      <c r="AD1" s="4"/>
      <c r="AE1" s="4"/>
    </row>
    <row r="2" spans="1:31" ht="15.75">
      <c r="A2" s="32" t="s">
        <v>4</v>
      </c>
      <c r="B2" s="32"/>
      <c r="C2" s="32"/>
      <c r="D2" s="39">
        <v>42751</v>
      </c>
      <c r="E2" s="40"/>
      <c r="F2" s="40"/>
      <c r="G2" s="41"/>
      <c r="H2" s="6" t="s">
        <v>5</v>
      </c>
      <c r="I2" s="39">
        <f>D2+(P1-1)*7</f>
        <v>42828</v>
      </c>
      <c r="J2" s="40"/>
      <c r="K2" s="40"/>
      <c r="L2" s="36" t="s">
        <v>6</v>
      </c>
      <c r="M2" s="36"/>
      <c r="N2" s="36"/>
      <c r="O2" s="36"/>
      <c r="P2" s="3">
        <v>0</v>
      </c>
      <c r="Q2" s="2" t="s">
        <v>7</v>
      </c>
      <c r="R2" s="43" t="s">
        <v>8</v>
      </c>
      <c r="S2" s="44"/>
      <c r="T2" s="38" t="s">
        <v>28</v>
      </c>
      <c r="U2" s="38"/>
      <c r="V2" s="38"/>
      <c r="W2" s="38"/>
      <c r="X2" s="38"/>
      <c r="Y2" s="38"/>
      <c r="Z2" s="38"/>
      <c r="AA2" s="38"/>
      <c r="AB2" s="38"/>
      <c r="AC2" s="4"/>
      <c r="AD2" s="4"/>
      <c r="AE2" s="4"/>
    </row>
    <row r="3" spans="1:31" ht="33" customHeight="1">
      <c r="A3" s="32" t="s">
        <v>9</v>
      </c>
      <c r="B3" s="32"/>
      <c r="C3" s="32"/>
      <c r="D3" s="77">
        <v>0.7291666666666666</v>
      </c>
      <c r="E3" s="77"/>
      <c r="F3" s="30" t="s">
        <v>10</v>
      </c>
      <c r="G3" s="78">
        <v>0.7604166666666666</v>
      </c>
      <c r="H3" s="31" t="s">
        <v>11</v>
      </c>
      <c r="I3" s="56" t="s">
        <v>23</v>
      </c>
      <c r="J3" s="56"/>
      <c r="K3" s="56"/>
      <c r="L3" s="36" t="s">
        <v>12</v>
      </c>
      <c r="M3" s="36"/>
      <c r="N3" s="36"/>
      <c r="O3" s="36"/>
      <c r="P3" s="3">
        <v>72</v>
      </c>
      <c r="Q3" s="2" t="s">
        <v>7</v>
      </c>
      <c r="R3" s="46" t="s">
        <v>13</v>
      </c>
      <c r="S3" s="46"/>
      <c r="T3" s="42" t="s">
        <v>24</v>
      </c>
      <c r="U3" s="42"/>
      <c r="V3" s="42"/>
      <c r="W3" s="42"/>
      <c r="X3" s="42"/>
      <c r="Y3" s="42"/>
      <c r="Z3" s="42"/>
      <c r="AA3" s="42"/>
      <c r="AB3" s="42"/>
      <c r="AC3" s="4"/>
      <c r="AD3" s="4"/>
      <c r="AE3" s="4"/>
    </row>
    <row r="4" spans="1:31" s="5" customFormat="1" ht="15.75">
      <c r="A4" s="55" t="s">
        <v>14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45" t="s">
        <v>15</v>
      </c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</row>
    <row r="5" spans="1:31" ht="18" customHeight="1">
      <c r="A5" s="47" t="s">
        <v>16</v>
      </c>
      <c r="B5" s="47" t="s">
        <v>29</v>
      </c>
      <c r="C5" s="48" t="s">
        <v>17</v>
      </c>
      <c r="D5" s="48"/>
      <c r="E5" s="49" t="s">
        <v>18</v>
      </c>
      <c r="F5" s="49"/>
      <c r="G5" s="49"/>
      <c r="H5" s="49"/>
      <c r="I5" s="49"/>
      <c r="J5" s="49" t="s">
        <v>30</v>
      </c>
      <c r="K5" s="49"/>
      <c r="L5" s="49"/>
      <c r="M5" s="49"/>
      <c r="N5" s="49"/>
      <c r="O5" s="49"/>
      <c r="P5" s="50" t="s">
        <v>19</v>
      </c>
      <c r="Q5" s="50"/>
      <c r="R5" s="50"/>
      <c r="S5" s="50"/>
      <c r="T5" s="9">
        <v>1</v>
      </c>
      <c r="U5" s="9">
        <v>2</v>
      </c>
      <c r="V5" s="9">
        <v>3</v>
      </c>
      <c r="W5" s="9">
        <v>4</v>
      </c>
      <c r="X5" s="9">
        <v>5</v>
      </c>
      <c r="Y5" s="9">
        <v>6</v>
      </c>
      <c r="Z5" s="9">
        <v>7</v>
      </c>
      <c r="AA5" s="9">
        <v>8</v>
      </c>
      <c r="AB5" s="9">
        <v>9</v>
      </c>
      <c r="AC5" s="9">
        <v>10</v>
      </c>
      <c r="AD5" s="9">
        <v>11</v>
      </c>
      <c r="AE5" s="9">
        <v>12</v>
      </c>
    </row>
    <row r="6" spans="1:31" ht="37.5" customHeight="1">
      <c r="A6" s="47"/>
      <c r="B6" s="47" t="s">
        <v>20</v>
      </c>
      <c r="C6" s="10" t="s">
        <v>27</v>
      </c>
      <c r="D6" s="11" t="s">
        <v>7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50"/>
      <c r="Q6" s="50"/>
      <c r="R6" s="50"/>
      <c r="S6" s="50"/>
      <c r="T6" s="1">
        <f>D2</f>
        <v>42751</v>
      </c>
      <c r="U6" s="12">
        <f aca="true" t="shared" si="0" ref="U6:AE6">T6+7</f>
        <v>42758</v>
      </c>
      <c r="V6" s="12">
        <f t="shared" si="0"/>
        <v>42765</v>
      </c>
      <c r="W6" s="12">
        <f t="shared" si="0"/>
        <v>42772</v>
      </c>
      <c r="X6" s="12">
        <f t="shared" si="0"/>
        <v>42779</v>
      </c>
      <c r="Y6" s="12">
        <f t="shared" si="0"/>
        <v>42786</v>
      </c>
      <c r="Z6" s="12">
        <f t="shared" si="0"/>
        <v>42793</v>
      </c>
      <c r="AA6" s="12">
        <f t="shared" si="0"/>
        <v>42800</v>
      </c>
      <c r="AB6" s="12">
        <f t="shared" si="0"/>
        <v>42807</v>
      </c>
      <c r="AC6" s="12">
        <f t="shared" si="0"/>
        <v>42814</v>
      </c>
      <c r="AD6" s="12">
        <f t="shared" si="0"/>
        <v>42821</v>
      </c>
      <c r="AE6" s="12">
        <f t="shared" si="0"/>
        <v>42828</v>
      </c>
    </row>
    <row r="7" spans="1:31" s="74" customFormat="1" ht="19.5" customHeight="1">
      <c r="A7" s="13">
        <v>1</v>
      </c>
      <c r="B7" s="14"/>
      <c r="C7" s="15"/>
      <c r="D7" s="16">
        <f aca="true" t="shared" si="1" ref="D7:D23">IF(ISBLANK(E7),"",IF(ISBLANK(B7),$P$3,$P$2))</f>
      </c>
      <c r="E7" s="51"/>
      <c r="F7" s="51"/>
      <c r="G7" s="51"/>
      <c r="H7" s="51"/>
      <c r="I7" s="51"/>
      <c r="J7" s="52"/>
      <c r="K7" s="52"/>
      <c r="L7" s="52"/>
      <c r="M7" s="52"/>
      <c r="N7" s="52"/>
      <c r="O7" s="52"/>
      <c r="P7" s="53"/>
      <c r="Q7" s="53"/>
      <c r="R7" s="53"/>
      <c r="S7" s="53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s="74" customFormat="1" ht="19.5" customHeight="1">
      <c r="A8" s="18">
        <v>2</v>
      </c>
      <c r="B8" s="19"/>
      <c r="C8" s="15"/>
      <c r="D8" s="16">
        <f t="shared" si="1"/>
      </c>
      <c r="E8" s="51"/>
      <c r="F8" s="51"/>
      <c r="G8" s="51"/>
      <c r="H8" s="51"/>
      <c r="I8" s="51"/>
      <c r="J8" s="54"/>
      <c r="K8" s="54"/>
      <c r="L8" s="54"/>
      <c r="M8" s="54"/>
      <c r="N8" s="54"/>
      <c r="O8" s="54"/>
      <c r="P8" s="53"/>
      <c r="Q8" s="53"/>
      <c r="R8" s="53"/>
      <c r="S8" s="53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s="74" customFormat="1" ht="19.5" customHeight="1">
      <c r="A9" s="18">
        <v>3</v>
      </c>
      <c r="B9" s="19"/>
      <c r="C9" s="15"/>
      <c r="D9" s="16">
        <f t="shared" si="1"/>
      </c>
      <c r="E9" s="51"/>
      <c r="F9" s="51"/>
      <c r="G9" s="51"/>
      <c r="H9" s="51"/>
      <c r="I9" s="51"/>
      <c r="J9" s="57"/>
      <c r="K9" s="57"/>
      <c r="L9" s="57"/>
      <c r="M9" s="57"/>
      <c r="N9" s="57"/>
      <c r="O9" s="57"/>
      <c r="P9" s="53"/>
      <c r="Q9" s="53"/>
      <c r="R9" s="53"/>
      <c r="S9" s="53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s="74" customFormat="1" ht="19.5" customHeight="1">
      <c r="A10" s="18">
        <v>4</v>
      </c>
      <c r="B10" s="19"/>
      <c r="C10" s="15"/>
      <c r="D10" s="16">
        <f t="shared" si="1"/>
      </c>
      <c r="E10" s="51"/>
      <c r="F10" s="51"/>
      <c r="G10" s="51"/>
      <c r="H10" s="51"/>
      <c r="I10" s="51"/>
      <c r="J10" s="54"/>
      <c r="K10" s="54"/>
      <c r="L10" s="54"/>
      <c r="M10" s="54"/>
      <c r="N10" s="54"/>
      <c r="O10" s="54"/>
      <c r="P10" s="53"/>
      <c r="Q10" s="53"/>
      <c r="R10" s="53"/>
      <c r="S10" s="53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s="74" customFormat="1" ht="19.5" customHeight="1">
      <c r="A11" s="18">
        <v>5</v>
      </c>
      <c r="B11" s="19"/>
      <c r="C11" s="15"/>
      <c r="D11" s="16">
        <f t="shared" si="1"/>
      </c>
      <c r="E11" s="51"/>
      <c r="F11" s="51"/>
      <c r="G11" s="51"/>
      <c r="H11" s="51"/>
      <c r="I11" s="51"/>
      <c r="J11" s="54"/>
      <c r="K11" s="54"/>
      <c r="L11" s="54"/>
      <c r="M11" s="54"/>
      <c r="N11" s="54"/>
      <c r="O11" s="54"/>
      <c r="P11" s="53"/>
      <c r="Q11" s="53"/>
      <c r="R11" s="53"/>
      <c r="S11" s="53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s="74" customFormat="1" ht="19.5" customHeight="1">
      <c r="A12" s="18">
        <v>6</v>
      </c>
      <c r="B12" s="19"/>
      <c r="C12" s="15"/>
      <c r="D12" s="16">
        <f t="shared" si="1"/>
      </c>
      <c r="E12" s="51"/>
      <c r="F12" s="51"/>
      <c r="G12" s="51"/>
      <c r="H12" s="51"/>
      <c r="I12" s="51"/>
      <c r="J12" s="54"/>
      <c r="K12" s="54"/>
      <c r="L12" s="54"/>
      <c r="M12" s="54"/>
      <c r="N12" s="54"/>
      <c r="O12" s="54"/>
      <c r="P12" s="53"/>
      <c r="Q12" s="53"/>
      <c r="R12" s="53"/>
      <c r="S12" s="53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s="74" customFormat="1" ht="19.5" customHeight="1">
      <c r="A13" s="18">
        <v>7</v>
      </c>
      <c r="B13" s="19"/>
      <c r="C13" s="15"/>
      <c r="D13" s="16">
        <f t="shared" si="1"/>
      </c>
      <c r="E13" s="51"/>
      <c r="F13" s="51"/>
      <c r="G13" s="51"/>
      <c r="H13" s="51"/>
      <c r="I13" s="51"/>
      <c r="J13" s="54"/>
      <c r="K13" s="54"/>
      <c r="L13" s="54"/>
      <c r="M13" s="54"/>
      <c r="N13" s="54"/>
      <c r="O13" s="54"/>
      <c r="P13" s="53"/>
      <c r="Q13" s="53"/>
      <c r="R13" s="53"/>
      <c r="S13" s="53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s="74" customFormat="1" ht="19.5" customHeight="1">
      <c r="A14" s="18">
        <v>8</v>
      </c>
      <c r="B14" s="19"/>
      <c r="C14" s="15"/>
      <c r="D14" s="16">
        <f t="shared" si="1"/>
      </c>
      <c r="E14" s="51"/>
      <c r="F14" s="51"/>
      <c r="G14" s="51"/>
      <c r="H14" s="51"/>
      <c r="I14" s="51"/>
      <c r="J14" s="58"/>
      <c r="K14" s="58"/>
      <c r="L14" s="58"/>
      <c r="M14" s="58"/>
      <c r="N14" s="58"/>
      <c r="O14" s="58"/>
      <c r="P14" s="53"/>
      <c r="Q14" s="53"/>
      <c r="R14" s="53"/>
      <c r="S14" s="53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s="74" customFormat="1" ht="19.5" customHeight="1">
      <c r="A15" s="18">
        <v>9</v>
      </c>
      <c r="B15" s="19"/>
      <c r="C15" s="15"/>
      <c r="D15" s="16">
        <f t="shared" si="1"/>
      </c>
      <c r="E15" s="51"/>
      <c r="F15" s="51"/>
      <c r="G15" s="51"/>
      <c r="H15" s="51"/>
      <c r="I15" s="51"/>
      <c r="J15" s="54"/>
      <c r="K15" s="54"/>
      <c r="L15" s="54"/>
      <c r="M15" s="54"/>
      <c r="N15" s="54"/>
      <c r="O15" s="54"/>
      <c r="P15" s="53"/>
      <c r="Q15" s="53"/>
      <c r="R15" s="53"/>
      <c r="S15" s="53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s="74" customFormat="1" ht="19.5" customHeight="1">
      <c r="A16" s="18">
        <v>10</v>
      </c>
      <c r="B16" s="19"/>
      <c r="C16" s="15"/>
      <c r="D16" s="16">
        <f t="shared" si="1"/>
      </c>
      <c r="E16" s="51"/>
      <c r="F16" s="51"/>
      <c r="G16" s="51"/>
      <c r="H16" s="51"/>
      <c r="I16" s="51"/>
      <c r="J16" s="54"/>
      <c r="K16" s="54"/>
      <c r="L16" s="54"/>
      <c r="M16" s="54"/>
      <c r="N16" s="54"/>
      <c r="O16" s="54"/>
      <c r="P16" s="53"/>
      <c r="Q16" s="53"/>
      <c r="R16" s="53"/>
      <c r="S16" s="53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s="74" customFormat="1" ht="19.5" customHeight="1">
      <c r="A17" s="18">
        <v>11</v>
      </c>
      <c r="B17" s="19"/>
      <c r="C17" s="15"/>
      <c r="D17" s="16">
        <f t="shared" si="1"/>
      </c>
      <c r="E17" s="51"/>
      <c r="F17" s="51"/>
      <c r="G17" s="51"/>
      <c r="H17" s="51"/>
      <c r="I17" s="51"/>
      <c r="J17" s="54"/>
      <c r="K17" s="54"/>
      <c r="L17" s="54"/>
      <c r="M17" s="54"/>
      <c r="N17" s="54"/>
      <c r="O17" s="54"/>
      <c r="P17" s="53"/>
      <c r="Q17" s="53"/>
      <c r="R17" s="53"/>
      <c r="S17" s="53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s="74" customFormat="1" ht="19.5" customHeight="1">
      <c r="A18" s="18">
        <v>12</v>
      </c>
      <c r="B18" s="19"/>
      <c r="C18" s="15"/>
      <c r="D18" s="16">
        <f t="shared" si="1"/>
      </c>
      <c r="E18" s="51"/>
      <c r="F18" s="51"/>
      <c r="G18" s="51"/>
      <c r="H18" s="51"/>
      <c r="I18" s="51"/>
      <c r="J18" s="54"/>
      <c r="K18" s="54"/>
      <c r="L18" s="54"/>
      <c r="M18" s="54"/>
      <c r="N18" s="54"/>
      <c r="O18" s="54"/>
      <c r="P18" s="53"/>
      <c r="Q18" s="53"/>
      <c r="R18" s="53"/>
      <c r="S18" s="53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s="74" customFormat="1" ht="19.5" customHeight="1">
      <c r="A19" s="18">
        <v>13</v>
      </c>
      <c r="B19" s="19"/>
      <c r="C19" s="15"/>
      <c r="D19" s="16">
        <f t="shared" si="1"/>
      </c>
      <c r="E19" s="51"/>
      <c r="F19" s="51"/>
      <c r="G19" s="51"/>
      <c r="H19" s="51"/>
      <c r="I19" s="51"/>
      <c r="J19" s="54"/>
      <c r="K19" s="54"/>
      <c r="L19" s="54"/>
      <c r="M19" s="54"/>
      <c r="N19" s="54"/>
      <c r="O19" s="54"/>
      <c r="P19" s="53"/>
      <c r="Q19" s="53"/>
      <c r="R19" s="53"/>
      <c r="S19" s="53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s="74" customFormat="1" ht="19.5" customHeight="1">
      <c r="A20" s="18">
        <v>14</v>
      </c>
      <c r="B20" s="19"/>
      <c r="C20" s="15"/>
      <c r="D20" s="16">
        <f t="shared" si="1"/>
      </c>
      <c r="E20" s="51"/>
      <c r="F20" s="51"/>
      <c r="G20" s="51"/>
      <c r="H20" s="51"/>
      <c r="I20" s="51"/>
      <c r="J20" s="54"/>
      <c r="K20" s="54"/>
      <c r="L20" s="54"/>
      <c r="M20" s="54"/>
      <c r="N20" s="54"/>
      <c r="O20" s="54"/>
      <c r="P20" s="53"/>
      <c r="Q20" s="53"/>
      <c r="R20" s="53"/>
      <c r="S20" s="53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s="74" customFormat="1" ht="19.5" customHeight="1">
      <c r="A21" s="20">
        <v>15</v>
      </c>
      <c r="B21" s="21"/>
      <c r="C21" s="22"/>
      <c r="D21" s="16">
        <f t="shared" si="1"/>
      </c>
      <c r="E21" s="61"/>
      <c r="F21" s="61"/>
      <c r="G21" s="61"/>
      <c r="H21" s="61"/>
      <c r="I21" s="61"/>
      <c r="J21" s="62"/>
      <c r="K21" s="62"/>
      <c r="L21" s="62"/>
      <c r="M21" s="62"/>
      <c r="N21" s="62"/>
      <c r="O21" s="62"/>
      <c r="P21" s="63"/>
      <c r="Q21" s="63"/>
      <c r="R21" s="63"/>
      <c r="S21" s="6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</row>
    <row r="22" spans="1:31" s="74" customFormat="1" ht="19.5" customHeight="1">
      <c r="A22" s="20">
        <v>16</v>
      </c>
      <c r="B22" s="24"/>
      <c r="C22" s="22"/>
      <c r="D22" s="16">
        <f t="shared" si="1"/>
      </c>
      <c r="E22" s="51"/>
      <c r="F22" s="51"/>
      <c r="G22" s="51"/>
      <c r="H22" s="51"/>
      <c r="I22" s="51"/>
      <c r="J22" s="54"/>
      <c r="K22" s="54"/>
      <c r="L22" s="54"/>
      <c r="M22" s="54"/>
      <c r="N22" s="54"/>
      <c r="O22" s="54"/>
      <c r="P22" s="53"/>
      <c r="Q22" s="53"/>
      <c r="R22" s="53"/>
      <c r="S22" s="5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1" s="74" customFormat="1" ht="15">
      <c r="A23" s="18">
        <v>17</v>
      </c>
      <c r="B23" s="25"/>
      <c r="C23" s="15"/>
      <c r="D23" s="16">
        <f t="shared" si="1"/>
      </c>
      <c r="E23" s="51"/>
      <c r="F23" s="51"/>
      <c r="G23" s="51"/>
      <c r="H23" s="51"/>
      <c r="I23" s="51"/>
      <c r="J23" s="54"/>
      <c r="K23" s="54"/>
      <c r="L23" s="54"/>
      <c r="M23" s="54"/>
      <c r="N23" s="54"/>
      <c r="O23" s="54"/>
      <c r="P23" s="53"/>
      <c r="Q23" s="53"/>
      <c r="R23" s="53"/>
      <c r="S23" s="53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3:31" ht="15">
      <c r="C24" s="59">
        <f>IF(SUM(D7:D23)&gt;0,SUM(D7:D23),"")</f>
      </c>
      <c r="D24" s="59"/>
      <c r="E24" s="26" t="s">
        <v>21</v>
      </c>
      <c r="F24" s="27"/>
      <c r="G24" s="28"/>
      <c r="H24" s="28"/>
      <c r="I24" s="28"/>
      <c r="J24" s="28"/>
      <c r="K24" s="28"/>
      <c r="L24" s="28"/>
      <c r="M24" s="28"/>
      <c r="N24" s="28"/>
      <c r="O24" s="29"/>
      <c r="P24" s="60" t="s">
        <v>22</v>
      </c>
      <c r="Q24" s="60"/>
      <c r="R24" s="60"/>
      <c r="S24" s="60"/>
      <c r="T24" s="8">
        <f>IF(COUNTA(T7:T23)&gt;0,COUNTA(T7:T23),"")</f>
      </c>
      <c r="U24" s="8">
        <f aca="true" t="shared" si="2" ref="U24:AE24">IF(COUNTA(U7:U23)&gt;0,COUNTA(U7:U23),"")</f>
      </c>
      <c r="V24" s="8">
        <f t="shared" si="2"/>
      </c>
      <c r="W24" s="8">
        <f t="shared" si="2"/>
      </c>
      <c r="X24" s="8">
        <f t="shared" si="2"/>
      </c>
      <c r="Y24" s="8">
        <f t="shared" si="2"/>
      </c>
      <c r="Z24" s="8">
        <f t="shared" si="2"/>
      </c>
      <c r="AA24" s="8">
        <f t="shared" si="2"/>
      </c>
      <c r="AB24" s="8">
        <f t="shared" si="2"/>
      </c>
      <c r="AC24" s="8">
        <f t="shared" si="2"/>
      </c>
      <c r="AD24" s="8">
        <f t="shared" si="2"/>
      </c>
      <c r="AE24" s="8">
        <f t="shared" si="2"/>
      </c>
    </row>
  </sheetData>
  <sheetProtection sheet="1"/>
  <mergeCells count="78">
    <mergeCell ref="E23:I23"/>
    <mergeCell ref="J23:O23"/>
    <mergeCell ref="P23:S23"/>
    <mergeCell ref="C24:D24"/>
    <mergeCell ref="P24:S24"/>
    <mergeCell ref="E21:I21"/>
    <mergeCell ref="J21:O21"/>
    <mergeCell ref="P21:S21"/>
    <mergeCell ref="E22:I22"/>
    <mergeCell ref="J22:O22"/>
    <mergeCell ref="P22:S22"/>
    <mergeCell ref="E19:I19"/>
    <mergeCell ref="J19:O19"/>
    <mergeCell ref="P19:S19"/>
    <mergeCell ref="E20:I20"/>
    <mergeCell ref="J20:O20"/>
    <mergeCell ref="P20:S20"/>
    <mergeCell ref="E17:I17"/>
    <mergeCell ref="J17:O17"/>
    <mergeCell ref="P17:S17"/>
    <mergeCell ref="E18:I18"/>
    <mergeCell ref="J18:O18"/>
    <mergeCell ref="P18:S18"/>
    <mergeCell ref="E15:I15"/>
    <mergeCell ref="J15:O15"/>
    <mergeCell ref="P15:S15"/>
    <mergeCell ref="E16:I16"/>
    <mergeCell ref="J16:O16"/>
    <mergeCell ref="P16:S16"/>
    <mergeCell ref="E13:I13"/>
    <mergeCell ref="J13:O13"/>
    <mergeCell ref="P13:S13"/>
    <mergeCell ref="E14:I14"/>
    <mergeCell ref="J14:O14"/>
    <mergeCell ref="P14:S14"/>
    <mergeCell ref="E11:I11"/>
    <mergeCell ref="J11:O11"/>
    <mergeCell ref="P11:S11"/>
    <mergeCell ref="E12:I12"/>
    <mergeCell ref="J12:O12"/>
    <mergeCell ref="P12:S12"/>
    <mergeCell ref="E9:I9"/>
    <mergeCell ref="J9:O9"/>
    <mergeCell ref="P9:S9"/>
    <mergeCell ref="E10:I10"/>
    <mergeCell ref="J10:O10"/>
    <mergeCell ref="P10:S10"/>
    <mergeCell ref="A3:C3"/>
    <mergeCell ref="E7:I7"/>
    <mergeCell ref="J7:O7"/>
    <mergeCell ref="P7:S7"/>
    <mergeCell ref="E8:I8"/>
    <mergeCell ref="J8:O8"/>
    <mergeCell ref="P8:S8"/>
    <mergeCell ref="A4:S4"/>
    <mergeCell ref="D3:E3"/>
    <mergeCell ref="I3:K3"/>
    <mergeCell ref="A5:A6"/>
    <mergeCell ref="B5:B6"/>
    <mergeCell ref="C5:D5"/>
    <mergeCell ref="E5:I6"/>
    <mergeCell ref="J5:O6"/>
    <mergeCell ref="P5:S6"/>
    <mergeCell ref="T3:AB3"/>
    <mergeCell ref="T1:AB1"/>
    <mergeCell ref="L2:O2"/>
    <mergeCell ref="R2:S2"/>
    <mergeCell ref="I2:K2"/>
    <mergeCell ref="T4:AE4"/>
    <mergeCell ref="L3:O3"/>
    <mergeCell ref="R3:S3"/>
    <mergeCell ref="A1:C1"/>
    <mergeCell ref="D1:K1"/>
    <mergeCell ref="L1:O1"/>
    <mergeCell ref="R1:S1"/>
    <mergeCell ref="T2:AB2"/>
    <mergeCell ref="A2:C2"/>
    <mergeCell ref="D2:G2"/>
  </mergeCells>
  <dataValidations count="1">
    <dataValidation operator="equal" allowBlank="1" showErrorMessage="1" sqref="D1:K1"/>
  </dataValidations>
  <hyperlinks>
    <hyperlink ref="T2" r:id="rId1" display="jona.lausen@yahoo.com"/>
    <hyperlink ref="T2:AB2" r:id="rId2" display="jona.lausen@yahoo.com"/>
  </hyperlinks>
  <printOptions/>
  <pageMargins left="0.25" right="0.25" top="0.75" bottom="0.75" header="0.3" footer="0.3"/>
  <pageSetup horizontalDpi="600" verticalDpi="600" orientation="landscape" paperSize="9" r:id="rId4"/>
  <ignoredErrors>
    <ignoredError sqref="I2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selection activeCell="E10" sqref="E10:I10"/>
    </sheetView>
  </sheetViews>
  <sheetFormatPr defaultColWidth="0" defaultRowHeight="15" zeroHeight="1"/>
  <cols>
    <col min="1" max="1" width="3.57421875" style="7" customWidth="1"/>
    <col min="2" max="2" width="10.140625" style="7" customWidth="1"/>
    <col min="3" max="3" width="3.57421875" style="7" customWidth="1"/>
    <col min="4" max="4" width="4.421875" style="7" customWidth="1"/>
    <col min="5" max="6" width="3.57421875" style="7" customWidth="1"/>
    <col min="7" max="8" width="6.140625" style="7" customWidth="1"/>
    <col min="9" max="9" width="3.57421875" style="7" customWidth="1"/>
    <col min="10" max="10" width="6.28125" style="7" customWidth="1"/>
    <col min="11" max="11" width="8.28125" style="7" customWidth="1"/>
    <col min="12" max="14" width="3.57421875" style="7" customWidth="1"/>
    <col min="15" max="15" width="5.421875" style="7" customWidth="1"/>
    <col min="16" max="16" width="4.140625" style="7" customWidth="1"/>
    <col min="17" max="17" width="4.57421875" style="7" customWidth="1"/>
    <col min="18" max="31" width="3.57421875" style="7" customWidth="1"/>
    <col min="32" max="16384" width="0" style="7" hidden="1" customWidth="1"/>
  </cols>
  <sheetData>
    <row r="1" spans="1:31" s="5" customFormat="1" ht="15.75">
      <c r="A1" s="32" t="s">
        <v>0</v>
      </c>
      <c r="B1" s="32"/>
      <c r="C1" s="32"/>
      <c r="D1" s="64" t="str">
        <f>Teilnehmerliste1!D1</f>
        <v>Einradfahren für Kinder von 7-10 Jahre</v>
      </c>
      <c r="E1" s="65"/>
      <c r="F1" s="65"/>
      <c r="G1" s="65"/>
      <c r="H1" s="65"/>
      <c r="I1" s="65"/>
      <c r="J1" s="65"/>
      <c r="K1" s="66"/>
      <c r="L1" s="36" t="s">
        <v>1</v>
      </c>
      <c r="M1" s="36"/>
      <c r="N1" s="36"/>
      <c r="O1" s="36"/>
      <c r="P1" s="67">
        <f>Teilnehmerliste1!P1</f>
        <v>12</v>
      </c>
      <c r="Q1" s="2" t="s">
        <v>2</v>
      </c>
      <c r="R1" s="37" t="s">
        <v>3</v>
      </c>
      <c r="S1" s="37"/>
      <c r="T1" s="37" t="str">
        <f>Teilnehmerliste1!T1</f>
        <v>Jona Lausen</v>
      </c>
      <c r="U1" s="37">
        <f>Teilnehmerliste1!U1</f>
        <v>0</v>
      </c>
      <c r="V1" s="37"/>
      <c r="W1" s="37"/>
      <c r="X1" s="37"/>
      <c r="Y1" s="37"/>
      <c r="Z1" s="37"/>
      <c r="AA1" s="37"/>
      <c r="AB1" s="37"/>
      <c r="AC1" s="4"/>
      <c r="AD1" s="4"/>
      <c r="AE1" s="4"/>
    </row>
    <row r="2" spans="1:31" ht="15.75">
      <c r="A2" s="32" t="s">
        <v>4</v>
      </c>
      <c r="B2" s="32"/>
      <c r="C2" s="32"/>
      <c r="D2" s="68">
        <f>Teilnehmerliste1!D2</f>
        <v>42751</v>
      </c>
      <c r="E2" s="69"/>
      <c r="F2" s="69"/>
      <c r="G2" s="70"/>
      <c r="H2" s="6" t="s">
        <v>5</v>
      </c>
      <c r="I2" s="68">
        <f>Teilnehmerliste1!I2</f>
        <v>42828</v>
      </c>
      <c r="J2" s="69"/>
      <c r="K2" s="70"/>
      <c r="L2" s="36" t="s">
        <v>6</v>
      </c>
      <c r="M2" s="36"/>
      <c r="N2" s="36"/>
      <c r="O2" s="36"/>
      <c r="P2" s="67">
        <f>Teilnehmerliste1!P2</f>
        <v>0</v>
      </c>
      <c r="Q2" s="2" t="s">
        <v>7</v>
      </c>
      <c r="R2" s="43" t="s">
        <v>8</v>
      </c>
      <c r="S2" s="44"/>
      <c r="T2" s="71" t="str">
        <f>IF(ISBLANK(Teilnehmerliste1!T2),"",Teilnehmerliste1!T2)</f>
        <v>jona.lausen@yahoo.com</v>
      </c>
      <c r="U2" s="71"/>
      <c r="V2" s="71"/>
      <c r="W2" s="71"/>
      <c r="X2" s="71"/>
      <c r="Y2" s="71"/>
      <c r="Z2" s="71"/>
      <c r="AA2" s="71"/>
      <c r="AB2" s="71"/>
      <c r="AC2" s="4"/>
      <c r="AD2" s="4"/>
      <c r="AE2" s="4"/>
    </row>
    <row r="3" spans="1:31" ht="33" customHeight="1">
      <c r="A3" s="32" t="s">
        <v>9</v>
      </c>
      <c r="B3" s="32"/>
      <c r="C3" s="32"/>
      <c r="D3" s="75">
        <f>Teilnehmerliste1!D3</f>
        <v>0.7291666666666666</v>
      </c>
      <c r="E3" s="75"/>
      <c r="F3" s="30" t="s">
        <v>10</v>
      </c>
      <c r="G3" s="76">
        <f>Teilnehmerliste1!G3</f>
        <v>0.7604166666666666</v>
      </c>
      <c r="H3" s="31" t="s">
        <v>11</v>
      </c>
      <c r="I3" s="72" t="str">
        <f>Teilnehmerliste1!I3</f>
        <v>Sportzentrum (TT), Kronacher Str. 140</v>
      </c>
      <c r="J3" s="72"/>
      <c r="K3" s="72"/>
      <c r="L3" s="36" t="s">
        <v>12</v>
      </c>
      <c r="M3" s="36"/>
      <c r="N3" s="36"/>
      <c r="O3" s="36"/>
      <c r="P3" s="67">
        <f>Teilnehmerliste1!P3</f>
        <v>72</v>
      </c>
      <c r="Q3" s="2" t="s">
        <v>7</v>
      </c>
      <c r="R3" s="46" t="s">
        <v>13</v>
      </c>
      <c r="S3" s="46"/>
      <c r="T3" s="37" t="str">
        <f>IF(ISBLANK(Teilnehmerliste1!T3),"",Teilnehmerliste1!T3)</f>
        <v>bitte Tel-nr. eintragen</v>
      </c>
      <c r="U3" s="37"/>
      <c r="V3" s="37"/>
      <c r="W3" s="37"/>
      <c r="X3" s="37"/>
      <c r="Y3" s="37"/>
      <c r="Z3" s="37"/>
      <c r="AA3" s="37"/>
      <c r="AB3" s="37"/>
      <c r="AC3" s="4"/>
      <c r="AD3" s="4"/>
      <c r="AE3" s="4"/>
    </row>
    <row r="4" spans="1:31" s="5" customFormat="1" ht="15.75">
      <c r="A4" s="55" t="s">
        <v>14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45" t="s">
        <v>15</v>
      </c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</row>
    <row r="5" spans="1:31" ht="18" customHeight="1">
      <c r="A5" s="47" t="s">
        <v>16</v>
      </c>
      <c r="B5" s="47" t="s">
        <v>29</v>
      </c>
      <c r="C5" s="48" t="s">
        <v>17</v>
      </c>
      <c r="D5" s="48"/>
      <c r="E5" s="49" t="s">
        <v>18</v>
      </c>
      <c r="F5" s="49"/>
      <c r="G5" s="49"/>
      <c r="H5" s="49"/>
      <c r="I5" s="49"/>
      <c r="J5" s="49" t="s">
        <v>30</v>
      </c>
      <c r="K5" s="49"/>
      <c r="L5" s="49"/>
      <c r="M5" s="49"/>
      <c r="N5" s="49"/>
      <c r="O5" s="49"/>
      <c r="P5" s="50" t="s">
        <v>19</v>
      </c>
      <c r="Q5" s="50"/>
      <c r="R5" s="50"/>
      <c r="S5" s="50"/>
      <c r="T5" s="9">
        <f>Teilnehmerliste1!T5</f>
        <v>1</v>
      </c>
      <c r="U5" s="9">
        <f>Teilnehmerliste1!U5</f>
        <v>2</v>
      </c>
      <c r="V5" s="9">
        <f>Teilnehmerliste1!V5</f>
        <v>3</v>
      </c>
      <c r="W5" s="9">
        <f>Teilnehmerliste1!W5</f>
        <v>4</v>
      </c>
      <c r="X5" s="9">
        <f>Teilnehmerliste1!X5</f>
        <v>5</v>
      </c>
      <c r="Y5" s="9">
        <f>Teilnehmerliste1!Y5</f>
        <v>6</v>
      </c>
      <c r="Z5" s="9">
        <f>Teilnehmerliste1!Z5</f>
        <v>7</v>
      </c>
      <c r="AA5" s="9">
        <f>Teilnehmerliste1!AA5</f>
        <v>8</v>
      </c>
      <c r="AB5" s="9">
        <f>Teilnehmerliste1!AB5</f>
        <v>9</v>
      </c>
      <c r="AC5" s="9">
        <f>Teilnehmerliste1!AC5</f>
        <v>10</v>
      </c>
      <c r="AD5" s="9">
        <f>Teilnehmerliste1!AD5</f>
        <v>11</v>
      </c>
      <c r="AE5" s="9">
        <f>Teilnehmerliste1!AE5</f>
        <v>12</v>
      </c>
    </row>
    <row r="6" spans="1:31" ht="37.5" customHeight="1">
      <c r="A6" s="47"/>
      <c r="B6" s="47" t="s">
        <v>20</v>
      </c>
      <c r="C6" s="10" t="s">
        <v>27</v>
      </c>
      <c r="D6" s="11" t="s">
        <v>7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50"/>
      <c r="Q6" s="50"/>
      <c r="R6" s="50"/>
      <c r="S6" s="50"/>
      <c r="T6" s="1">
        <f>Teilnehmerliste1!T6</f>
        <v>42751</v>
      </c>
      <c r="U6" s="73">
        <f>Teilnehmerliste1!U6</f>
        <v>42758</v>
      </c>
      <c r="V6" s="73">
        <f>Teilnehmerliste1!V6</f>
        <v>42765</v>
      </c>
      <c r="W6" s="73">
        <f>Teilnehmerliste1!W6</f>
        <v>42772</v>
      </c>
      <c r="X6" s="73">
        <f>Teilnehmerliste1!X6</f>
        <v>42779</v>
      </c>
      <c r="Y6" s="73">
        <f>Teilnehmerliste1!Y6</f>
        <v>42786</v>
      </c>
      <c r="Z6" s="73">
        <f>Teilnehmerliste1!Z6</f>
        <v>42793</v>
      </c>
      <c r="AA6" s="73">
        <f>Teilnehmerliste1!AA6</f>
        <v>42800</v>
      </c>
      <c r="AB6" s="73">
        <f>Teilnehmerliste1!AB6</f>
        <v>42807</v>
      </c>
      <c r="AC6" s="73">
        <f>Teilnehmerliste1!AC6</f>
        <v>42814</v>
      </c>
      <c r="AD6" s="73">
        <f>Teilnehmerliste1!AD6</f>
        <v>42821</v>
      </c>
      <c r="AE6" s="73">
        <f>Teilnehmerliste1!AE6</f>
        <v>42828</v>
      </c>
    </row>
    <row r="7" spans="1:31" ht="19.5" customHeight="1">
      <c r="A7" s="13">
        <f>Teilnehmerliste1!A23+1</f>
        <v>18</v>
      </c>
      <c r="B7" s="14"/>
      <c r="C7" s="15"/>
      <c r="D7" s="16">
        <f aca="true" t="shared" si="0" ref="D7:D23">IF(ISBLANK(E7),"",IF(ISBLANK(B7),$P$3,$P$2))</f>
      </c>
      <c r="E7" s="51"/>
      <c r="F7" s="51"/>
      <c r="G7" s="51"/>
      <c r="H7" s="51"/>
      <c r="I7" s="51"/>
      <c r="J7" s="52"/>
      <c r="K7" s="52"/>
      <c r="L7" s="52"/>
      <c r="M7" s="52"/>
      <c r="N7" s="52"/>
      <c r="O7" s="52"/>
      <c r="P7" s="53"/>
      <c r="Q7" s="53"/>
      <c r="R7" s="53"/>
      <c r="S7" s="53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ht="19.5" customHeight="1">
      <c r="A8" s="18">
        <f aca="true" t="shared" si="1" ref="A8:A23">A7+1</f>
        <v>19</v>
      </c>
      <c r="B8" s="19"/>
      <c r="C8" s="15"/>
      <c r="D8" s="16">
        <f t="shared" si="0"/>
      </c>
      <c r="E8" s="51"/>
      <c r="F8" s="51"/>
      <c r="G8" s="51"/>
      <c r="H8" s="51"/>
      <c r="I8" s="51"/>
      <c r="J8" s="54"/>
      <c r="K8" s="54"/>
      <c r="L8" s="54"/>
      <c r="M8" s="54"/>
      <c r="N8" s="54"/>
      <c r="O8" s="54"/>
      <c r="P8" s="53"/>
      <c r="Q8" s="53"/>
      <c r="R8" s="53"/>
      <c r="S8" s="53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ht="19.5" customHeight="1">
      <c r="A9" s="18">
        <f t="shared" si="1"/>
        <v>20</v>
      </c>
      <c r="B9" s="19"/>
      <c r="C9" s="15"/>
      <c r="D9" s="16">
        <f t="shared" si="0"/>
      </c>
      <c r="E9" s="51"/>
      <c r="F9" s="51"/>
      <c r="G9" s="51"/>
      <c r="H9" s="51"/>
      <c r="I9" s="51"/>
      <c r="J9" s="57"/>
      <c r="K9" s="57"/>
      <c r="L9" s="57"/>
      <c r="M9" s="57"/>
      <c r="N9" s="57"/>
      <c r="O9" s="57"/>
      <c r="P9" s="53"/>
      <c r="Q9" s="53"/>
      <c r="R9" s="53"/>
      <c r="S9" s="53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ht="19.5" customHeight="1">
      <c r="A10" s="18">
        <f t="shared" si="1"/>
        <v>21</v>
      </c>
      <c r="B10" s="19"/>
      <c r="C10" s="15"/>
      <c r="D10" s="16">
        <f t="shared" si="0"/>
      </c>
      <c r="E10" s="51"/>
      <c r="F10" s="51"/>
      <c r="G10" s="51"/>
      <c r="H10" s="51"/>
      <c r="I10" s="51"/>
      <c r="J10" s="54"/>
      <c r="K10" s="54"/>
      <c r="L10" s="54"/>
      <c r="M10" s="54"/>
      <c r="N10" s="54"/>
      <c r="O10" s="54"/>
      <c r="P10" s="53"/>
      <c r="Q10" s="53"/>
      <c r="R10" s="53"/>
      <c r="S10" s="53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ht="19.5" customHeight="1">
      <c r="A11" s="18">
        <f t="shared" si="1"/>
        <v>22</v>
      </c>
      <c r="B11" s="19"/>
      <c r="C11" s="15"/>
      <c r="D11" s="16">
        <f t="shared" si="0"/>
      </c>
      <c r="E11" s="51"/>
      <c r="F11" s="51"/>
      <c r="G11" s="51"/>
      <c r="H11" s="51"/>
      <c r="I11" s="51"/>
      <c r="J11" s="54"/>
      <c r="K11" s="54"/>
      <c r="L11" s="54"/>
      <c r="M11" s="54"/>
      <c r="N11" s="54"/>
      <c r="O11" s="54"/>
      <c r="P11" s="53"/>
      <c r="Q11" s="53"/>
      <c r="R11" s="53"/>
      <c r="S11" s="53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ht="19.5" customHeight="1">
      <c r="A12" s="18">
        <f t="shared" si="1"/>
        <v>23</v>
      </c>
      <c r="B12" s="19"/>
      <c r="C12" s="15"/>
      <c r="D12" s="16">
        <f t="shared" si="0"/>
      </c>
      <c r="E12" s="51"/>
      <c r="F12" s="51"/>
      <c r="G12" s="51"/>
      <c r="H12" s="51"/>
      <c r="I12" s="51"/>
      <c r="J12" s="54"/>
      <c r="K12" s="54"/>
      <c r="L12" s="54"/>
      <c r="M12" s="54"/>
      <c r="N12" s="54"/>
      <c r="O12" s="54"/>
      <c r="P12" s="53"/>
      <c r="Q12" s="53"/>
      <c r="R12" s="53"/>
      <c r="S12" s="53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ht="19.5" customHeight="1">
      <c r="A13" s="18">
        <f t="shared" si="1"/>
        <v>24</v>
      </c>
      <c r="B13" s="19"/>
      <c r="C13" s="15"/>
      <c r="D13" s="16">
        <f t="shared" si="0"/>
      </c>
      <c r="E13" s="51"/>
      <c r="F13" s="51"/>
      <c r="G13" s="51"/>
      <c r="H13" s="51"/>
      <c r="I13" s="51"/>
      <c r="J13" s="54"/>
      <c r="K13" s="54"/>
      <c r="L13" s="54"/>
      <c r="M13" s="54"/>
      <c r="N13" s="54"/>
      <c r="O13" s="54"/>
      <c r="P13" s="53"/>
      <c r="Q13" s="53"/>
      <c r="R13" s="53"/>
      <c r="S13" s="53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ht="19.5" customHeight="1">
      <c r="A14" s="18">
        <f t="shared" si="1"/>
        <v>25</v>
      </c>
      <c r="B14" s="19"/>
      <c r="C14" s="15"/>
      <c r="D14" s="16">
        <f t="shared" si="0"/>
      </c>
      <c r="E14" s="51"/>
      <c r="F14" s="51"/>
      <c r="G14" s="51"/>
      <c r="H14" s="51"/>
      <c r="I14" s="51"/>
      <c r="J14" s="58"/>
      <c r="K14" s="58"/>
      <c r="L14" s="58"/>
      <c r="M14" s="58"/>
      <c r="N14" s="58"/>
      <c r="O14" s="58"/>
      <c r="P14" s="53"/>
      <c r="Q14" s="53"/>
      <c r="R14" s="53"/>
      <c r="S14" s="53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ht="19.5" customHeight="1">
      <c r="A15" s="18">
        <f t="shared" si="1"/>
        <v>26</v>
      </c>
      <c r="B15" s="19"/>
      <c r="C15" s="15"/>
      <c r="D15" s="16">
        <f t="shared" si="0"/>
      </c>
      <c r="E15" s="51"/>
      <c r="F15" s="51"/>
      <c r="G15" s="51"/>
      <c r="H15" s="51"/>
      <c r="I15" s="51"/>
      <c r="J15" s="54"/>
      <c r="K15" s="54"/>
      <c r="L15" s="54"/>
      <c r="M15" s="54"/>
      <c r="N15" s="54"/>
      <c r="O15" s="54"/>
      <c r="P15" s="53"/>
      <c r="Q15" s="53"/>
      <c r="R15" s="53"/>
      <c r="S15" s="53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ht="19.5" customHeight="1">
      <c r="A16" s="18">
        <f t="shared" si="1"/>
        <v>27</v>
      </c>
      <c r="B16" s="19"/>
      <c r="C16" s="15"/>
      <c r="D16" s="16">
        <f t="shared" si="0"/>
      </c>
      <c r="E16" s="51"/>
      <c r="F16" s="51"/>
      <c r="G16" s="51"/>
      <c r="H16" s="51"/>
      <c r="I16" s="51"/>
      <c r="J16" s="54"/>
      <c r="K16" s="54"/>
      <c r="L16" s="54"/>
      <c r="M16" s="54"/>
      <c r="N16" s="54"/>
      <c r="O16" s="54"/>
      <c r="P16" s="53"/>
      <c r="Q16" s="53"/>
      <c r="R16" s="53"/>
      <c r="S16" s="53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ht="19.5" customHeight="1">
      <c r="A17" s="18">
        <f t="shared" si="1"/>
        <v>28</v>
      </c>
      <c r="B17" s="19"/>
      <c r="C17" s="15"/>
      <c r="D17" s="16">
        <f t="shared" si="0"/>
      </c>
      <c r="E17" s="51"/>
      <c r="F17" s="51"/>
      <c r="G17" s="51"/>
      <c r="H17" s="51"/>
      <c r="I17" s="51"/>
      <c r="J17" s="54"/>
      <c r="K17" s="54"/>
      <c r="L17" s="54"/>
      <c r="M17" s="54"/>
      <c r="N17" s="54"/>
      <c r="O17" s="54"/>
      <c r="P17" s="53"/>
      <c r="Q17" s="53"/>
      <c r="R17" s="53"/>
      <c r="S17" s="53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ht="19.5" customHeight="1">
      <c r="A18" s="18">
        <f t="shared" si="1"/>
        <v>29</v>
      </c>
      <c r="B18" s="19"/>
      <c r="C18" s="15"/>
      <c r="D18" s="16">
        <f t="shared" si="0"/>
      </c>
      <c r="E18" s="51"/>
      <c r="F18" s="51"/>
      <c r="G18" s="51"/>
      <c r="H18" s="51"/>
      <c r="I18" s="51"/>
      <c r="J18" s="54"/>
      <c r="K18" s="54"/>
      <c r="L18" s="54"/>
      <c r="M18" s="54"/>
      <c r="N18" s="54"/>
      <c r="O18" s="54"/>
      <c r="P18" s="53"/>
      <c r="Q18" s="53"/>
      <c r="R18" s="53"/>
      <c r="S18" s="53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ht="19.5" customHeight="1">
      <c r="A19" s="18">
        <f t="shared" si="1"/>
        <v>30</v>
      </c>
      <c r="B19" s="19"/>
      <c r="C19" s="15"/>
      <c r="D19" s="16">
        <f t="shared" si="0"/>
      </c>
      <c r="E19" s="51"/>
      <c r="F19" s="51"/>
      <c r="G19" s="51"/>
      <c r="H19" s="51"/>
      <c r="I19" s="51"/>
      <c r="J19" s="54"/>
      <c r="K19" s="54"/>
      <c r="L19" s="54"/>
      <c r="M19" s="54"/>
      <c r="N19" s="54"/>
      <c r="O19" s="54"/>
      <c r="P19" s="53"/>
      <c r="Q19" s="53"/>
      <c r="R19" s="53"/>
      <c r="S19" s="53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ht="19.5" customHeight="1">
      <c r="A20" s="18">
        <f t="shared" si="1"/>
        <v>31</v>
      </c>
      <c r="B20" s="19"/>
      <c r="C20" s="15"/>
      <c r="D20" s="16">
        <f t="shared" si="0"/>
      </c>
      <c r="E20" s="51"/>
      <c r="F20" s="51"/>
      <c r="G20" s="51"/>
      <c r="H20" s="51"/>
      <c r="I20" s="51"/>
      <c r="J20" s="54"/>
      <c r="K20" s="54"/>
      <c r="L20" s="54"/>
      <c r="M20" s="54"/>
      <c r="N20" s="54"/>
      <c r="O20" s="54"/>
      <c r="P20" s="53"/>
      <c r="Q20" s="53"/>
      <c r="R20" s="53"/>
      <c r="S20" s="53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ht="19.5" customHeight="1">
      <c r="A21" s="20">
        <f t="shared" si="1"/>
        <v>32</v>
      </c>
      <c r="B21" s="21"/>
      <c r="C21" s="22"/>
      <c r="D21" s="16">
        <f t="shared" si="0"/>
      </c>
      <c r="E21" s="61"/>
      <c r="F21" s="61"/>
      <c r="G21" s="61"/>
      <c r="H21" s="61"/>
      <c r="I21" s="61"/>
      <c r="J21" s="62"/>
      <c r="K21" s="62"/>
      <c r="L21" s="62"/>
      <c r="M21" s="62"/>
      <c r="N21" s="62"/>
      <c r="O21" s="62"/>
      <c r="P21" s="63"/>
      <c r="Q21" s="63"/>
      <c r="R21" s="63"/>
      <c r="S21" s="6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</row>
    <row r="22" spans="1:31" ht="19.5" customHeight="1">
      <c r="A22" s="20">
        <f t="shared" si="1"/>
        <v>33</v>
      </c>
      <c r="B22" s="24"/>
      <c r="C22" s="22"/>
      <c r="D22" s="16">
        <f t="shared" si="0"/>
      </c>
      <c r="E22" s="51"/>
      <c r="F22" s="51"/>
      <c r="G22" s="51"/>
      <c r="H22" s="51"/>
      <c r="I22" s="51"/>
      <c r="J22" s="54"/>
      <c r="K22" s="54"/>
      <c r="L22" s="54"/>
      <c r="M22" s="54"/>
      <c r="N22" s="54"/>
      <c r="O22" s="54"/>
      <c r="P22" s="53"/>
      <c r="Q22" s="53"/>
      <c r="R22" s="53"/>
      <c r="S22" s="5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1" ht="15">
      <c r="A23" s="18">
        <f t="shared" si="1"/>
        <v>34</v>
      </c>
      <c r="B23" s="25"/>
      <c r="C23" s="15"/>
      <c r="D23" s="16">
        <f t="shared" si="0"/>
      </c>
      <c r="E23" s="51"/>
      <c r="F23" s="51"/>
      <c r="G23" s="51"/>
      <c r="H23" s="51"/>
      <c r="I23" s="51"/>
      <c r="J23" s="54"/>
      <c r="K23" s="54"/>
      <c r="L23" s="54"/>
      <c r="M23" s="54"/>
      <c r="N23" s="54"/>
      <c r="O23" s="54"/>
      <c r="P23" s="53"/>
      <c r="Q23" s="53"/>
      <c r="R23" s="53"/>
      <c r="S23" s="53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3:31" ht="15">
      <c r="C24" s="59">
        <f>IF(SUM(D7:D23)&gt;0,SUM(D7:D23),"")</f>
      </c>
      <c r="D24" s="59"/>
      <c r="E24" s="26" t="s">
        <v>21</v>
      </c>
      <c r="F24" s="27"/>
      <c r="G24" s="28"/>
      <c r="H24" s="28"/>
      <c r="I24" s="28"/>
      <c r="J24" s="28"/>
      <c r="K24" s="28"/>
      <c r="L24" s="28"/>
      <c r="M24" s="28"/>
      <c r="N24" s="28"/>
      <c r="O24" s="29"/>
      <c r="P24" s="60" t="s">
        <v>22</v>
      </c>
      <c r="Q24" s="60"/>
      <c r="R24" s="60"/>
      <c r="S24" s="60"/>
      <c r="T24" s="8">
        <f>IF(COUNTA(T7:T23)&gt;0,COUNTA(T7:T23),"")</f>
      </c>
      <c r="U24" s="8">
        <f aca="true" t="shared" si="2" ref="U24:AE24">IF(COUNTA(U7:U23)&gt;0,COUNTA(U7:U23),"")</f>
      </c>
      <c r="V24" s="8">
        <f t="shared" si="2"/>
      </c>
      <c r="W24" s="8">
        <f t="shared" si="2"/>
      </c>
      <c r="X24" s="8">
        <f t="shared" si="2"/>
      </c>
      <c r="Y24" s="8">
        <f t="shared" si="2"/>
      </c>
      <c r="Z24" s="8">
        <f t="shared" si="2"/>
      </c>
      <c r="AA24" s="8">
        <f t="shared" si="2"/>
      </c>
      <c r="AB24" s="8">
        <f t="shared" si="2"/>
      </c>
      <c r="AC24" s="8">
        <f t="shared" si="2"/>
      </c>
      <c r="AD24" s="8">
        <f t="shared" si="2"/>
      </c>
      <c r="AE24" s="8">
        <f t="shared" si="2"/>
      </c>
    </row>
  </sheetData>
  <sheetProtection sheet="1"/>
  <mergeCells count="78">
    <mergeCell ref="E23:I23"/>
    <mergeCell ref="J23:O23"/>
    <mergeCell ref="P23:S23"/>
    <mergeCell ref="C24:D24"/>
    <mergeCell ref="P24:S24"/>
    <mergeCell ref="E21:I21"/>
    <mergeCell ref="J21:O21"/>
    <mergeCell ref="P21:S21"/>
    <mergeCell ref="E22:I22"/>
    <mergeCell ref="J22:O22"/>
    <mergeCell ref="P22:S22"/>
    <mergeCell ref="E19:I19"/>
    <mergeCell ref="J19:O19"/>
    <mergeCell ref="P19:S19"/>
    <mergeCell ref="E20:I20"/>
    <mergeCell ref="J20:O20"/>
    <mergeCell ref="P20:S20"/>
    <mergeCell ref="E17:I17"/>
    <mergeCell ref="J17:O17"/>
    <mergeCell ref="P17:S17"/>
    <mergeCell ref="E18:I18"/>
    <mergeCell ref="J18:O18"/>
    <mergeCell ref="P18:S18"/>
    <mergeCell ref="E15:I15"/>
    <mergeCell ref="J15:O15"/>
    <mergeCell ref="P15:S15"/>
    <mergeCell ref="E16:I16"/>
    <mergeCell ref="J16:O16"/>
    <mergeCell ref="P16:S16"/>
    <mergeCell ref="E13:I13"/>
    <mergeCell ref="J13:O13"/>
    <mergeCell ref="P13:S13"/>
    <mergeCell ref="E14:I14"/>
    <mergeCell ref="J14:O14"/>
    <mergeCell ref="P14:S14"/>
    <mergeCell ref="E11:I11"/>
    <mergeCell ref="J11:O11"/>
    <mergeCell ref="P11:S11"/>
    <mergeCell ref="E12:I12"/>
    <mergeCell ref="J12:O12"/>
    <mergeCell ref="P12:S12"/>
    <mergeCell ref="E9:I9"/>
    <mergeCell ref="J9:O9"/>
    <mergeCell ref="P9:S9"/>
    <mergeCell ref="E10:I10"/>
    <mergeCell ref="J10:O10"/>
    <mergeCell ref="P10:S10"/>
    <mergeCell ref="A3:C3"/>
    <mergeCell ref="E7:I7"/>
    <mergeCell ref="J7:O7"/>
    <mergeCell ref="P7:S7"/>
    <mergeCell ref="E8:I8"/>
    <mergeCell ref="J8:O8"/>
    <mergeCell ref="P8:S8"/>
    <mergeCell ref="A4:S4"/>
    <mergeCell ref="D3:E3"/>
    <mergeCell ref="I3:K3"/>
    <mergeCell ref="A5:A6"/>
    <mergeCell ref="B5:B6"/>
    <mergeCell ref="C5:D5"/>
    <mergeCell ref="E5:I6"/>
    <mergeCell ref="J5:O6"/>
    <mergeCell ref="P5:S6"/>
    <mergeCell ref="T3:AB3"/>
    <mergeCell ref="T1:AB1"/>
    <mergeCell ref="L2:O2"/>
    <mergeCell ref="R2:S2"/>
    <mergeCell ref="I2:K2"/>
    <mergeCell ref="T4:AE4"/>
    <mergeCell ref="L3:O3"/>
    <mergeCell ref="R3:S3"/>
    <mergeCell ref="A1:C1"/>
    <mergeCell ref="D1:K1"/>
    <mergeCell ref="L1:O1"/>
    <mergeCell ref="R1:S1"/>
    <mergeCell ref="T2:AB2"/>
    <mergeCell ref="A2:C2"/>
    <mergeCell ref="D2:G2"/>
  </mergeCells>
  <printOptions/>
  <pageMargins left="0.25" right="0.25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Apfelstädt</dc:creator>
  <cp:keywords/>
  <dc:description/>
  <cp:lastModifiedBy>Sven Apfelstädt</cp:lastModifiedBy>
  <cp:lastPrinted>2017-07-22T17:23:15Z</cp:lastPrinted>
  <dcterms:created xsi:type="dcterms:W3CDTF">2016-06-22T20:16:58Z</dcterms:created>
  <dcterms:modified xsi:type="dcterms:W3CDTF">2017-07-22T17:23:28Z</dcterms:modified>
  <cp:category/>
  <cp:version/>
  <cp:contentType/>
  <cp:contentStatus/>
  <cp:revision>50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